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12-min Lauf Marsschtabelle" sheetId="1" r:id="rId1"/>
    <sheet name="Leistungstabelle" sheetId="2" r:id="rId2"/>
  </sheets>
  <definedNames>
    <definedName name="_xlnm.Print_Area" localSheetId="0">'12-min Lauf Marsschtabelle'!$A$3:$I$30</definedName>
    <definedName name="_xlnm.Print_Area" localSheetId="1">'Leistungstabelle'!$A$1:$H$40</definedName>
  </definedNames>
  <calcPr fullCalcOnLoad="1"/>
</workbook>
</file>

<file path=xl/sharedStrings.xml><?xml version="1.0" encoding="utf-8"?>
<sst xmlns="http://schemas.openxmlformats.org/spreadsheetml/2006/main" count="69" uniqueCount="43">
  <si>
    <t>m</t>
  </si>
  <si>
    <t>50m-Abschnitte</t>
  </si>
  <si>
    <t>200m</t>
  </si>
  <si>
    <t>:</t>
  </si>
  <si>
    <t>400m</t>
  </si>
  <si>
    <t>600m</t>
  </si>
  <si>
    <t>800m</t>
  </si>
  <si>
    <t>1000m</t>
  </si>
  <si>
    <t>1200m</t>
  </si>
  <si>
    <t>1400m</t>
  </si>
  <si>
    <t>1600m</t>
  </si>
  <si>
    <t>1800m</t>
  </si>
  <si>
    <t>2000m</t>
  </si>
  <si>
    <t>2200m</t>
  </si>
  <si>
    <t>2400m</t>
  </si>
  <si>
    <t>2600m</t>
  </si>
  <si>
    <t>2800m</t>
  </si>
  <si>
    <t>3000m</t>
  </si>
  <si>
    <t>3200m</t>
  </si>
  <si>
    <t>Der 12min-Lauf in der Oberstufe ist Pflicht.</t>
  </si>
  <si>
    <t>Dieses kleiner Helferlein soll dir ermöglichen,</t>
  </si>
  <si>
    <t>1.</t>
  </si>
  <si>
    <t>dich richtig einzuschätzen,</t>
  </si>
  <si>
    <t>dich beim Tarining von außen unterstützen zu lassen und</t>
  </si>
  <si>
    <t>2.</t>
  </si>
  <si>
    <t>3.</t>
  </si>
  <si>
    <t>4.</t>
  </si>
  <si>
    <t>deine Trainingsvorbereitung zu erleichtern,</t>
  </si>
  <si>
    <t>beim eigentlichen 12min-Lauf die angesagten Zeiten nutzen zu können.</t>
  </si>
  <si>
    <t>Hier eingeben:</t>
  </si>
  <si>
    <t>Durchgangszeiten</t>
  </si>
  <si>
    <t>erreicht:</t>
  </si>
  <si>
    <r>
      <t xml:space="preserve">Lauftstreckenziel </t>
    </r>
    <r>
      <rPr>
        <b/>
        <sz val="20"/>
        <color indexed="9"/>
        <rFont val="Arial"/>
        <family val="2"/>
      </rPr>
      <t>kk</t>
    </r>
  </si>
  <si>
    <t>sehr gut</t>
  </si>
  <si>
    <t>ungenügend</t>
  </si>
  <si>
    <t>gut</t>
  </si>
  <si>
    <t>befriedigend</t>
  </si>
  <si>
    <t>ausreichend</t>
  </si>
  <si>
    <t>mangelhaft</t>
  </si>
  <si>
    <t>Jungen</t>
  </si>
  <si>
    <t>&lt; 1.450</t>
  </si>
  <si>
    <t>Mädchen</t>
  </si>
  <si>
    <t>&lt; 1.250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</si>
</sst>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0"/>
    <numFmt numFmtId="166" formatCode="_-* #,##0.0\ _€_-;\-* #,##0.0\ _€_-;_-* &quot;-&quot;??\ _€_-;_-@_-"/>
    <numFmt numFmtId="167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8"/>
      <name val="Arial"/>
      <family val="0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165" fontId="9" fillId="34" borderId="14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7" fontId="0" fillId="0" borderId="0" xfId="47" applyNumberFormat="1" applyFont="1" applyAlignment="1">
      <alignment horizontal="center"/>
    </xf>
    <xf numFmtId="167" fontId="0" fillId="0" borderId="17" xfId="47" applyNumberFormat="1" applyFont="1" applyBorder="1" applyAlignment="1">
      <alignment horizontal="center"/>
    </xf>
    <xf numFmtId="167" fontId="0" fillId="0" borderId="17" xfId="47" applyNumberFormat="1" applyFont="1" applyBorder="1" applyAlignment="1">
      <alignment horizontal="center"/>
    </xf>
    <xf numFmtId="167" fontId="0" fillId="0" borderId="18" xfId="47" applyNumberFormat="1" applyFont="1" applyBorder="1" applyAlignment="1">
      <alignment horizontal="center"/>
    </xf>
    <xf numFmtId="167" fontId="0" fillId="0" borderId="19" xfId="47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167" fontId="0" fillId="0" borderId="18" xfId="47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7.140625" style="0" customWidth="1"/>
    <col min="4" max="4" width="1.57421875" style="1" bestFit="1" customWidth="1"/>
    <col min="6" max="6" width="14.00390625" style="1" hidden="1" customWidth="1"/>
    <col min="7" max="7" width="0" style="1" hidden="1" customWidth="1"/>
    <col min="8" max="8" width="0" style="0" hidden="1" customWidth="1"/>
    <col min="9" max="9" width="15.8515625" style="0" customWidth="1"/>
    <col min="10" max="10" width="6.421875" style="0" customWidth="1"/>
    <col min="11" max="11" width="14.421875" style="0" customWidth="1"/>
    <col min="12" max="12" width="14.00390625" style="1" bestFit="1" customWidth="1"/>
    <col min="13" max="13" width="11.421875" style="1" customWidth="1"/>
    <col min="14" max="14" width="3.8515625" style="0" customWidth="1"/>
  </cols>
  <sheetData>
    <row r="1" spans="1:27" ht="24" thickBot="1">
      <c r="A1" s="57" t="s">
        <v>29</v>
      </c>
      <c r="B1" s="57"/>
      <c r="C1" s="2">
        <v>3000</v>
      </c>
      <c r="D1" s="3" t="s">
        <v>0</v>
      </c>
      <c r="E1" s="4"/>
      <c r="F1" s="20"/>
      <c r="G1" s="20"/>
      <c r="H1" s="19"/>
      <c r="I1" s="19"/>
      <c r="J1" s="19"/>
      <c r="K1" s="39"/>
      <c r="L1" s="50" t="s">
        <v>39</v>
      </c>
      <c r="M1" s="51"/>
      <c r="N1" s="45"/>
      <c r="O1" s="50" t="s">
        <v>41</v>
      </c>
      <c r="P1" s="5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2.5" customHeight="1" thickBot="1">
      <c r="A2" s="19"/>
      <c r="B2" s="19"/>
      <c r="C2" s="19"/>
      <c r="D2" s="20"/>
      <c r="E2" s="19"/>
      <c r="F2" s="20"/>
      <c r="G2" s="20"/>
      <c r="H2" s="19"/>
      <c r="I2" s="19"/>
      <c r="J2" s="19"/>
      <c r="K2" s="52" t="s">
        <v>33</v>
      </c>
      <c r="L2" s="42">
        <v>15</v>
      </c>
      <c r="M2" s="38">
        <v>3000</v>
      </c>
      <c r="N2" s="46"/>
      <c r="O2" s="42">
        <v>15</v>
      </c>
      <c r="P2" s="38">
        <v>2700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6.25">
      <c r="A3" s="59" t="s">
        <v>32</v>
      </c>
      <c r="B3" s="60"/>
      <c r="C3" s="60"/>
      <c r="D3" s="60"/>
      <c r="E3" s="60"/>
      <c r="F3" s="60"/>
      <c r="G3" s="60"/>
      <c r="H3" s="60"/>
      <c r="I3" s="61"/>
      <c r="J3" s="19"/>
      <c r="K3" s="53"/>
      <c r="L3" s="43">
        <v>14</v>
      </c>
      <c r="M3" s="35">
        <v>2900</v>
      </c>
      <c r="N3" s="47"/>
      <c r="O3" s="43">
        <v>14</v>
      </c>
      <c r="P3" s="35">
        <v>2600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24" thickBot="1">
      <c r="A4" s="5"/>
      <c r="B4" s="6"/>
      <c r="C4" s="7">
        <f>C1</f>
        <v>3000</v>
      </c>
      <c r="D4" s="58" t="s">
        <v>0</v>
      </c>
      <c r="E4" s="58"/>
      <c r="F4" s="8"/>
      <c r="G4" s="8"/>
      <c r="H4" s="6">
        <v>720</v>
      </c>
      <c r="I4" s="9"/>
      <c r="J4" s="19"/>
      <c r="K4" s="53"/>
      <c r="L4" s="43">
        <v>13</v>
      </c>
      <c r="M4" s="35">
        <v>2800</v>
      </c>
      <c r="N4" s="47"/>
      <c r="O4" s="43">
        <v>13</v>
      </c>
      <c r="P4" s="35">
        <v>2500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2.75">
      <c r="A5" s="19"/>
      <c r="B5" s="19"/>
      <c r="C5" s="19"/>
      <c r="D5" s="20"/>
      <c r="E5" s="19"/>
      <c r="F5" s="20"/>
      <c r="G5" s="20"/>
      <c r="H5" s="19">
        <f>H4/(C4/50)</f>
        <v>12</v>
      </c>
      <c r="I5" s="19"/>
      <c r="J5" s="19"/>
      <c r="K5" s="40"/>
      <c r="L5" s="43"/>
      <c r="M5" s="35"/>
      <c r="N5" s="47"/>
      <c r="O5" s="43"/>
      <c r="P5" s="35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0.25">
      <c r="A6" s="54" t="s">
        <v>30</v>
      </c>
      <c r="B6" s="55"/>
      <c r="C6" s="55"/>
      <c r="D6" s="55"/>
      <c r="E6" s="56"/>
      <c r="F6" s="20" t="s">
        <v>1</v>
      </c>
      <c r="G6" s="20"/>
      <c r="H6" s="19"/>
      <c r="I6" s="21" t="s">
        <v>31</v>
      </c>
      <c r="J6" s="19"/>
      <c r="K6" s="53" t="s">
        <v>35</v>
      </c>
      <c r="L6" s="43">
        <v>12</v>
      </c>
      <c r="M6" s="35">
        <v>2650</v>
      </c>
      <c r="N6" s="47"/>
      <c r="O6" s="43">
        <v>12</v>
      </c>
      <c r="P6" s="35">
        <v>2400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20.25">
      <c r="A7" s="10"/>
      <c r="B7" s="11" t="s">
        <v>2</v>
      </c>
      <c r="C7" s="12">
        <f aca="true" t="shared" si="0" ref="C7:C22">INT(H7)</f>
        <v>0</v>
      </c>
      <c r="D7" s="13" t="s">
        <v>3</v>
      </c>
      <c r="E7" s="14">
        <f aca="true" t="shared" si="1" ref="E7:E22">(H7-INT(H7))*60</f>
        <v>48</v>
      </c>
      <c r="F7" s="22">
        <v>4</v>
      </c>
      <c r="G7" s="22">
        <f aca="true" t="shared" si="2" ref="G7:G22">F7*$H$5</f>
        <v>48</v>
      </c>
      <c r="H7" s="23">
        <f aca="true" t="shared" si="3" ref="H7:H22">G7/60</f>
        <v>0.8</v>
      </c>
      <c r="I7" s="24"/>
      <c r="J7" s="19"/>
      <c r="K7" s="53"/>
      <c r="L7" s="43">
        <v>11</v>
      </c>
      <c r="M7" s="35">
        <v>2500</v>
      </c>
      <c r="N7" s="47"/>
      <c r="O7" s="43">
        <v>11</v>
      </c>
      <c r="P7" s="35">
        <v>2300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20.25">
      <c r="A8" s="10"/>
      <c r="B8" s="13" t="s">
        <v>4</v>
      </c>
      <c r="C8" s="12">
        <f t="shared" si="0"/>
        <v>1</v>
      </c>
      <c r="D8" s="13" t="s">
        <v>3</v>
      </c>
      <c r="E8" s="14">
        <f t="shared" si="1"/>
        <v>36.00000000000001</v>
      </c>
      <c r="F8" s="22">
        <v>8</v>
      </c>
      <c r="G8" s="22">
        <f t="shared" si="2"/>
        <v>96</v>
      </c>
      <c r="H8" s="23">
        <f t="shared" si="3"/>
        <v>1.6</v>
      </c>
      <c r="I8" s="24"/>
      <c r="J8" s="19"/>
      <c r="K8" s="53"/>
      <c r="L8" s="43">
        <v>10</v>
      </c>
      <c r="M8" s="35">
        <v>2400</v>
      </c>
      <c r="N8" s="47"/>
      <c r="O8" s="43">
        <v>10</v>
      </c>
      <c r="P8" s="35">
        <v>2200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20.25">
      <c r="A9" s="10"/>
      <c r="B9" s="11" t="s">
        <v>5</v>
      </c>
      <c r="C9" s="12">
        <f t="shared" si="0"/>
        <v>2</v>
      </c>
      <c r="D9" s="13" t="s">
        <v>3</v>
      </c>
      <c r="E9" s="14">
        <f t="shared" si="1"/>
        <v>23.999999999999993</v>
      </c>
      <c r="F9" s="22">
        <v>12</v>
      </c>
      <c r="G9" s="22">
        <f t="shared" si="2"/>
        <v>144</v>
      </c>
      <c r="H9" s="23">
        <f t="shared" si="3"/>
        <v>2.4</v>
      </c>
      <c r="I9" s="24"/>
      <c r="J9" s="19"/>
      <c r="K9" s="40"/>
      <c r="L9" s="43"/>
      <c r="M9" s="35"/>
      <c r="N9" s="47"/>
      <c r="O9" s="43"/>
      <c r="P9" s="3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0.25">
      <c r="A10" s="10"/>
      <c r="B10" s="13" t="s">
        <v>6</v>
      </c>
      <c r="C10" s="12">
        <f t="shared" si="0"/>
        <v>3</v>
      </c>
      <c r="D10" s="13" t="s">
        <v>3</v>
      </c>
      <c r="E10" s="14">
        <f t="shared" si="1"/>
        <v>12.00000000000001</v>
      </c>
      <c r="F10" s="22">
        <v>16</v>
      </c>
      <c r="G10" s="22">
        <f t="shared" si="2"/>
        <v>192</v>
      </c>
      <c r="H10" s="23">
        <f t="shared" si="3"/>
        <v>3.2</v>
      </c>
      <c r="I10" s="24"/>
      <c r="J10" s="19"/>
      <c r="K10" s="53" t="s">
        <v>36</v>
      </c>
      <c r="L10" s="43">
        <v>9</v>
      </c>
      <c r="M10" s="35">
        <v>2300</v>
      </c>
      <c r="N10" s="47"/>
      <c r="O10" s="43">
        <v>9</v>
      </c>
      <c r="P10" s="35">
        <v>2100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0.25">
      <c r="A11" s="10"/>
      <c r="B11" s="11" t="s">
        <v>7</v>
      </c>
      <c r="C11" s="12">
        <f t="shared" si="0"/>
        <v>4</v>
      </c>
      <c r="D11" s="13" t="s">
        <v>3</v>
      </c>
      <c r="E11" s="14">
        <f t="shared" si="1"/>
        <v>0</v>
      </c>
      <c r="F11" s="22">
        <v>20</v>
      </c>
      <c r="G11" s="22">
        <f t="shared" si="2"/>
        <v>240</v>
      </c>
      <c r="H11" s="23">
        <f t="shared" si="3"/>
        <v>4</v>
      </c>
      <c r="I11" s="24"/>
      <c r="J11" s="19"/>
      <c r="K11" s="53"/>
      <c r="L11" s="43">
        <v>8</v>
      </c>
      <c r="M11" s="35">
        <v>2150</v>
      </c>
      <c r="N11" s="47"/>
      <c r="O11" s="43">
        <v>8</v>
      </c>
      <c r="P11" s="35">
        <v>1950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0.25">
      <c r="A12" s="10"/>
      <c r="B12" s="13" t="s">
        <v>8</v>
      </c>
      <c r="C12" s="12">
        <f t="shared" si="0"/>
        <v>4</v>
      </c>
      <c r="D12" s="13" t="s">
        <v>3</v>
      </c>
      <c r="E12" s="14">
        <f t="shared" si="1"/>
        <v>47.999999999999986</v>
      </c>
      <c r="F12" s="22">
        <v>24</v>
      </c>
      <c r="G12" s="22">
        <f t="shared" si="2"/>
        <v>288</v>
      </c>
      <c r="H12" s="23">
        <f t="shared" si="3"/>
        <v>4.8</v>
      </c>
      <c r="I12" s="24"/>
      <c r="J12" s="19"/>
      <c r="K12" s="53"/>
      <c r="L12" s="43">
        <v>7</v>
      </c>
      <c r="M12" s="35">
        <v>2050</v>
      </c>
      <c r="N12" s="47"/>
      <c r="O12" s="43">
        <v>7</v>
      </c>
      <c r="P12" s="35">
        <v>1850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20.25">
      <c r="A13" s="10"/>
      <c r="B13" s="11" t="s">
        <v>9</v>
      </c>
      <c r="C13" s="12">
        <f t="shared" si="0"/>
        <v>5</v>
      </c>
      <c r="D13" s="13" t="s">
        <v>3</v>
      </c>
      <c r="E13" s="14">
        <f t="shared" si="1"/>
        <v>35.99999999999998</v>
      </c>
      <c r="F13" s="22">
        <v>28</v>
      </c>
      <c r="G13" s="22">
        <f t="shared" si="2"/>
        <v>336</v>
      </c>
      <c r="H13" s="23">
        <f t="shared" si="3"/>
        <v>5.6</v>
      </c>
      <c r="I13" s="24"/>
      <c r="J13" s="19"/>
      <c r="K13" s="40"/>
      <c r="L13" s="43"/>
      <c r="M13" s="35"/>
      <c r="N13" s="47"/>
      <c r="O13" s="43"/>
      <c r="P13" s="3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0.25">
      <c r="A14" s="10"/>
      <c r="B14" s="13" t="s">
        <v>10</v>
      </c>
      <c r="C14" s="12">
        <f t="shared" si="0"/>
        <v>6</v>
      </c>
      <c r="D14" s="13" t="s">
        <v>3</v>
      </c>
      <c r="E14" s="14">
        <f t="shared" si="1"/>
        <v>24.00000000000002</v>
      </c>
      <c r="F14" s="22">
        <v>32</v>
      </c>
      <c r="G14" s="22">
        <f t="shared" si="2"/>
        <v>384</v>
      </c>
      <c r="H14" s="23">
        <f t="shared" si="3"/>
        <v>6.4</v>
      </c>
      <c r="I14" s="24"/>
      <c r="J14" s="19"/>
      <c r="K14" s="53" t="s">
        <v>37</v>
      </c>
      <c r="L14" s="43">
        <v>6</v>
      </c>
      <c r="M14" s="35">
        <v>1950</v>
      </c>
      <c r="N14" s="47"/>
      <c r="O14" s="43">
        <v>6</v>
      </c>
      <c r="P14" s="35">
        <v>1750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0.25">
      <c r="A15" s="10"/>
      <c r="B15" s="11" t="s">
        <v>11</v>
      </c>
      <c r="C15" s="12">
        <f t="shared" si="0"/>
        <v>7</v>
      </c>
      <c r="D15" s="13" t="s">
        <v>3</v>
      </c>
      <c r="E15" s="14">
        <f t="shared" si="1"/>
        <v>12.00000000000001</v>
      </c>
      <c r="F15" s="22">
        <v>36</v>
      </c>
      <c r="G15" s="22">
        <f t="shared" si="2"/>
        <v>432</v>
      </c>
      <c r="H15" s="23">
        <f t="shared" si="3"/>
        <v>7.2</v>
      </c>
      <c r="I15" s="24"/>
      <c r="J15" s="19"/>
      <c r="K15" s="53"/>
      <c r="L15" s="43">
        <v>5</v>
      </c>
      <c r="M15" s="35">
        <v>1800</v>
      </c>
      <c r="N15" s="47"/>
      <c r="O15" s="43">
        <v>5</v>
      </c>
      <c r="P15" s="35">
        <v>1600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20.25">
      <c r="A16" s="10"/>
      <c r="B16" s="13" t="s">
        <v>12</v>
      </c>
      <c r="C16" s="12">
        <f t="shared" si="0"/>
        <v>8</v>
      </c>
      <c r="D16" s="13" t="s">
        <v>3</v>
      </c>
      <c r="E16" s="14">
        <f t="shared" si="1"/>
        <v>0</v>
      </c>
      <c r="F16" s="22">
        <v>40</v>
      </c>
      <c r="G16" s="22">
        <f t="shared" si="2"/>
        <v>480</v>
      </c>
      <c r="H16" s="23">
        <f t="shared" si="3"/>
        <v>8</v>
      </c>
      <c r="I16" s="24"/>
      <c r="J16" s="19"/>
      <c r="K16" s="53"/>
      <c r="L16" s="43">
        <v>4</v>
      </c>
      <c r="M16" s="35">
        <v>1700</v>
      </c>
      <c r="N16" s="47"/>
      <c r="O16" s="43">
        <v>4</v>
      </c>
      <c r="P16" s="35">
        <v>1500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0.25">
      <c r="A17" s="10"/>
      <c r="B17" s="11" t="s">
        <v>13</v>
      </c>
      <c r="C17" s="12">
        <f t="shared" si="0"/>
        <v>8</v>
      </c>
      <c r="D17" s="13" t="s">
        <v>3</v>
      </c>
      <c r="E17" s="14">
        <f t="shared" si="1"/>
        <v>48.00000000000004</v>
      </c>
      <c r="F17" s="22">
        <v>44</v>
      </c>
      <c r="G17" s="22">
        <f t="shared" si="2"/>
        <v>528</v>
      </c>
      <c r="H17" s="23">
        <f t="shared" si="3"/>
        <v>8.8</v>
      </c>
      <c r="I17" s="24"/>
      <c r="J17" s="19"/>
      <c r="K17" s="40"/>
      <c r="L17" s="43"/>
      <c r="M17" s="35"/>
      <c r="N17" s="47"/>
      <c r="O17" s="43"/>
      <c r="P17" s="3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0.25">
      <c r="A18" s="10"/>
      <c r="B18" s="13" t="s">
        <v>14</v>
      </c>
      <c r="C18" s="12">
        <f t="shared" si="0"/>
        <v>9</v>
      </c>
      <c r="D18" s="13" t="s">
        <v>3</v>
      </c>
      <c r="E18" s="14">
        <f t="shared" si="1"/>
        <v>35.99999999999998</v>
      </c>
      <c r="F18" s="22">
        <v>48</v>
      </c>
      <c r="G18" s="22">
        <f t="shared" si="2"/>
        <v>576</v>
      </c>
      <c r="H18" s="23">
        <f t="shared" si="3"/>
        <v>9.6</v>
      </c>
      <c r="I18" s="24"/>
      <c r="J18" s="19"/>
      <c r="K18" s="53" t="s">
        <v>38</v>
      </c>
      <c r="L18" s="43">
        <v>3</v>
      </c>
      <c r="M18" s="35">
        <v>1600</v>
      </c>
      <c r="N18" s="47"/>
      <c r="O18" s="43">
        <v>3</v>
      </c>
      <c r="P18" s="35">
        <v>1400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0.25">
      <c r="A19" s="10"/>
      <c r="B19" s="11" t="s">
        <v>15</v>
      </c>
      <c r="C19" s="12">
        <f t="shared" si="0"/>
        <v>10</v>
      </c>
      <c r="D19" s="13" t="s">
        <v>3</v>
      </c>
      <c r="E19" s="14">
        <f t="shared" si="1"/>
        <v>24.00000000000002</v>
      </c>
      <c r="F19" s="22">
        <v>52</v>
      </c>
      <c r="G19" s="22">
        <f t="shared" si="2"/>
        <v>624</v>
      </c>
      <c r="H19" s="23">
        <f t="shared" si="3"/>
        <v>10.4</v>
      </c>
      <c r="I19" s="24"/>
      <c r="J19" s="19"/>
      <c r="K19" s="53"/>
      <c r="L19" s="43">
        <v>2</v>
      </c>
      <c r="M19" s="35">
        <v>1550</v>
      </c>
      <c r="N19" s="47"/>
      <c r="O19" s="43">
        <v>2</v>
      </c>
      <c r="P19" s="35">
        <v>1350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0.25">
      <c r="A20" s="10"/>
      <c r="B20" s="13" t="s">
        <v>16</v>
      </c>
      <c r="C20" s="12">
        <f t="shared" si="0"/>
        <v>11</v>
      </c>
      <c r="D20" s="13" t="s">
        <v>3</v>
      </c>
      <c r="E20" s="14">
        <f t="shared" si="1"/>
        <v>11.999999999999957</v>
      </c>
      <c r="F20" s="22">
        <v>56</v>
      </c>
      <c r="G20" s="22">
        <f t="shared" si="2"/>
        <v>672</v>
      </c>
      <c r="H20" s="23">
        <f t="shared" si="3"/>
        <v>11.2</v>
      </c>
      <c r="I20" s="24"/>
      <c r="J20" s="19"/>
      <c r="K20" s="53"/>
      <c r="L20" s="43">
        <v>1</v>
      </c>
      <c r="M20" s="35">
        <v>1450</v>
      </c>
      <c r="N20" s="47"/>
      <c r="O20" s="43">
        <v>1</v>
      </c>
      <c r="P20" s="35">
        <v>1250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0.25">
      <c r="A21" s="10"/>
      <c r="B21" s="11" t="s">
        <v>17</v>
      </c>
      <c r="C21" s="12">
        <f t="shared" si="0"/>
        <v>12</v>
      </c>
      <c r="D21" s="13" t="s">
        <v>3</v>
      </c>
      <c r="E21" s="14">
        <f t="shared" si="1"/>
        <v>0</v>
      </c>
      <c r="F21" s="22">
        <v>60</v>
      </c>
      <c r="G21" s="22">
        <f t="shared" si="2"/>
        <v>720</v>
      </c>
      <c r="H21" s="23">
        <f t="shared" si="3"/>
        <v>12</v>
      </c>
      <c r="I21" s="24"/>
      <c r="J21" s="19"/>
      <c r="K21" s="40"/>
      <c r="L21" s="43"/>
      <c r="M21" s="35"/>
      <c r="N21" s="47"/>
      <c r="O21" s="43"/>
      <c r="P21" s="3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21" thickBot="1">
      <c r="A22" s="10"/>
      <c r="B22" s="13" t="s">
        <v>18</v>
      </c>
      <c r="C22" s="12">
        <f t="shared" si="0"/>
        <v>12</v>
      </c>
      <c r="D22" s="13" t="s">
        <v>3</v>
      </c>
      <c r="E22" s="14">
        <f t="shared" si="1"/>
        <v>48.00000000000004</v>
      </c>
      <c r="F22" s="22">
        <v>64</v>
      </c>
      <c r="G22" s="22">
        <f t="shared" si="2"/>
        <v>768</v>
      </c>
      <c r="H22" s="23">
        <f t="shared" si="3"/>
        <v>12.8</v>
      </c>
      <c r="I22" s="24"/>
      <c r="J22" s="19"/>
      <c r="K22" s="41" t="s">
        <v>34</v>
      </c>
      <c r="L22" s="44">
        <v>0</v>
      </c>
      <c r="M22" s="49" t="s">
        <v>40</v>
      </c>
      <c r="N22" s="48"/>
      <c r="O22" s="44">
        <v>0</v>
      </c>
      <c r="P22" s="49" t="s">
        <v>42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9" customHeight="1">
      <c r="A23" s="15"/>
      <c r="B23" s="16"/>
      <c r="C23" s="17"/>
      <c r="D23" s="16"/>
      <c r="E23" s="18"/>
      <c r="F23" s="25"/>
      <c r="G23" s="25"/>
      <c r="H23" s="15"/>
      <c r="I23" s="15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.75">
      <c r="A24" s="26" t="s">
        <v>19</v>
      </c>
      <c r="B24" s="19"/>
      <c r="C24" s="19"/>
      <c r="D24" s="20"/>
      <c r="E24" s="19"/>
      <c r="F24" s="20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.5" customHeight="1">
      <c r="A25" s="27"/>
      <c r="B25" s="19"/>
      <c r="C25" s="19"/>
      <c r="D25" s="20"/>
      <c r="E25" s="19"/>
      <c r="F25" s="20"/>
      <c r="G25" s="20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2.75">
      <c r="A26" s="28" t="s">
        <v>20</v>
      </c>
      <c r="B26" s="28"/>
      <c r="C26" s="28"/>
      <c r="D26" s="29"/>
      <c r="E26" s="28"/>
      <c r="F26" s="20"/>
      <c r="G26" s="20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30" t="s">
        <v>21</v>
      </c>
      <c r="B27" s="28" t="s">
        <v>22</v>
      </c>
      <c r="C27" s="28"/>
      <c r="D27" s="29"/>
      <c r="E27" s="28"/>
      <c r="F27" s="20"/>
      <c r="G27" s="20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2.75">
      <c r="A28" s="30" t="s">
        <v>24</v>
      </c>
      <c r="B28" s="28" t="s">
        <v>27</v>
      </c>
      <c r="C28" s="28"/>
      <c r="D28" s="29"/>
      <c r="E28" s="28"/>
      <c r="F28" s="20"/>
      <c r="G28" s="20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2.75">
      <c r="A29" s="30" t="s">
        <v>25</v>
      </c>
      <c r="B29" s="28" t="s">
        <v>23</v>
      </c>
      <c r="C29" s="28"/>
      <c r="D29" s="29"/>
      <c r="E29" s="28"/>
      <c r="F29" s="20"/>
      <c r="G29" s="20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2.75">
      <c r="A30" s="30" t="s">
        <v>26</v>
      </c>
      <c r="B30" s="28" t="s">
        <v>28</v>
      </c>
      <c r="C30" s="28"/>
      <c r="D30" s="29"/>
      <c r="E30" s="28"/>
      <c r="F30" s="20"/>
      <c r="G30" s="20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2.75">
      <c r="A31" s="28"/>
      <c r="B31" s="28"/>
      <c r="C31" s="28"/>
      <c r="D31" s="29"/>
      <c r="E31" s="28"/>
      <c r="F31" s="20"/>
      <c r="G31" s="20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6" ht="12.75">
      <c r="A32" s="19"/>
      <c r="B32" s="19"/>
      <c r="C32" s="19"/>
      <c r="D32" s="20"/>
      <c r="E32" s="19"/>
      <c r="F32" s="20"/>
      <c r="G32" s="20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>
      <c r="A33" s="19"/>
      <c r="B33" s="19"/>
      <c r="C33" s="19"/>
      <c r="D33" s="20"/>
      <c r="E33" s="19"/>
      <c r="F33" s="20"/>
      <c r="G33" s="20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19"/>
      <c r="B34" s="19"/>
      <c r="C34" s="19"/>
      <c r="D34" s="20"/>
      <c r="E34" s="19"/>
      <c r="F34" s="20"/>
      <c r="G34" s="20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19"/>
      <c r="B35" s="19"/>
      <c r="C35" s="19"/>
      <c r="D35" s="20"/>
      <c r="E35" s="19"/>
      <c r="F35" s="20"/>
      <c r="G35" s="20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19"/>
      <c r="D36" s="20"/>
      <c r="E36" s="19"/>
      <c r="F36" s="20"/>
      <c r="G36" s="20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19"/>
      <c r="B37" s="19"/>
      <c r="C37" s="19"/>
      <c r="D37" s="20"/>
      <c r="E37" s="19"/>
      <c r="F37" s="20"/>
      <c r="G37" s="20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19"/>
      <c r="B38" s="19"/>
      <c r="C38" s="19"/>
      <c r="D38" s="20"/>
      <c r="E38" s="19"/>
      <c r="F38" s="20"/>
      <c r="G38" s="20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>
      <c r="A39" s="19"/>
      <c r="B39" s="19"/>
      <c r="C39" s="19"/>
      <c r="D39" s="20"/>
      <c r="E39" s="19"/>
      <c r="F39" s="20"/>
      <c r="G39" s="20"/>
      <c r="H39" s="19"/>
      <c r="I39" s="19"/>
      <c r="J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</sheetData>
  <sheetProtection/>
  <mergeCells count="11">
    <mergeCell ref="K18:K20"/>
    <mergeCell ref="A6:E6"/>
    <mergeCell ref="A1:B1"/>
    <mergeCell ref="D4:E4"/>
    <mergeCell ref="A3:I3"/>
    <mergeCell ref="L1:M1"/>
    <mergeCell ref="O1:P1"/>
    <mergeCell ref="K2:K4"/>
    <mergeCell ref="K6:K8"/>
    <mergeCell ref="K10:K12"/>
    <mergeCell ref="K14:K16"/>
  </mergeCells>
  <printOptions horizontalCentered="1"/>
  <pageMargins left="0.5511811023622047" right="0.15748031496062992" top="1.02" bottom="0.41" header="0.25" footer="0.15748031496062992"/>
  <pageSetup fitToHeight="1" fitToWidth="1" horizontalDpi="600" verticalDpi="600" orientation="landscape" paperSize="9" r:id="rId1"/>
  <headerFooter alignWithMargins="0">
    <oddHeader xml:space="preserve">&amp;C&amp;"Arial,Fett"&amp;22Trainingsbogen 12-min Lauf </oddHeader>
    <oddFooter>&amp;L&amp;6(c) DEE 2008 - Marco Guhl&amp;R&amp;6&amp;F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3"/>
    </sheetView>
  </sheetViews>
  <sheetFormatPr defaultColWidth="11.421875" defaultRowHeight="12.75"/>
  <cols>
    <col min="1" max="1" width="13.8515625" style="32" customWidth="1"/>
    <col min="2" max="2" width="11.421875" style="31" customWidth="1"/>
    <col min="3" max="3" width="11.421875" style="34" customWidth="1"/>
    <col min="4" max="4" width="2.57421875" style="0" customWidth="1"/>
    <col min="5" max="5" width="11.421875" style="31" customWidth="1"/>
    <col min="6" max="6" width="11.421875" style="34" customWidth="1"/>
  </cols>
  <sheetData>
    <row r="1" spans="1:6" s="33" customFormat="1" ht="13.5" thickBot="1">
      <c r="A1" s="39"/>
      <c r="B1" s="50" t="s">
        <v>39</v>
      </c>
      <c r="C1" s="51"/>
      <c r="D1" s="45"/>
      <c r="E1" s="50" t="s">
        <v>41</v>
      </c>
      <c r="F1" s="51"/>
    </row>
    <row r="2" spans="1:6" ht="12.75">
      <c r="A2" s="52" t="s">
        <v>33</v>
      </c>
      <c r="B2" s="42">
        <v>15</v>
      </c>
      <c r="C2" s="38">
        <v>3000</v>
      </c>
      <c r="D2" s="46"/>
      <c r="E2" s="42">
        <v>15</v>
      </c>
      <c r="F2" s="38">
        <v>2700</v>
      </c>
    </row>
    <row r="3" spans="1:6" ht="12.75">
      <c r="A3" s="53"/>
      <c r="B3" s="43">
        <v>14</v>
      </c>
      <c r="C3" s="35">
        <v>2900</v>
      </c>
      <c r="D3" s="47"/>
      <c r="E3" s="43">
        <v>14</v>
      </c>
      <c r="F3" s="35">
        <v>2600</v>
      </c>
    </row>
    <row r="4" spans="1:6" ht="12.75">
      <c r="A4" s="53"/>
      <c r="B4" s="43">
        <v>13</v>
      </c>
      <c r="C4" s="35">
        <v>2800</v>
      </c>
      <c r="D4" s="47"/>
      <c r="E4" s="43">
        <v>13</v>
      </c>
      <c r="F4" s="35">
        <v>2500</v>
      </c>
    </row>
    <row r="5" spans="1:6" ht="12.75">
      <c r="A5" s="40"/>
      <c r="B5" s="43"/>
      <c r="C5" s="35"/>
      <c r="D5" s="47"/>
      <c r="E5" s="43"/>
      <c r="F5" s="35"/>
    </row>
    <row r="6" spans="1:6" ht="12.75">
      <c r="A6" s="53" t="s">
        <v>35</v>
      </c>
      <c r="B6" s="43">
        <v>12</v>
      </c>
      <c r="C6" s="35">
        <v>2650</v>
      </c>
      <c r="D6" s="47"/>
      <c r="E6" s="43">
        <v>12</v>
      </c>
      <c r="F6" s="35">
        <v>2400</v>
      </c>
    </row>
    <row r="7" spans="1:6" ht="12.75">
      <c r="A7" s="53"/>
      <c r="B7" s="43">
        <v>11</v>
      </c>
      <c r="C7" s="35">
        <v>2500</v>
      </c>
      <c r="D7" s="47"/>
      <c r="E7" s="43">
        <v>11</v>
      </c>
      <c r="F7" s="35">
        <v>2300</v>
      </c>
    </row>
    <row r="8" spans="1:6" ht="12.75">
      <c r="A8" s="53"/>
      <c r="B8" s="43">
        <v>10</v>
      </c>
      <c r="C8" s="35">
        <v>2400</v>
      </c>
      <c r="D8" s="47"/>
      <c r="E8" s="43">
        <v>10</v>
      </c>
      <c r="F8" s="35">
        <v>2200</v>
      </c>
    </row>
    <row r="9" spans="1:6" ht="12.75">
      <c r="A9" s="40"/>
      <c r="B9" s="43"/>
      <c r="C9" s="35"/>
      <c r="D9" s="47"/>
      <c r="E9" s="43"/>
      <c r="F9" s="35"/>
    </row>
    <row r="10" spans="1:6" ht="12.75">
      <c r="A10" s="53" t="s">
        <v>36</v>
      </c>
      <c r="B10" s="43">
        <v>9</v>
      </c>
      <c r="C10" s="35">
        <v>2300</v>
      </c>
      <c r="D10" s="47"/>
      <c r="E10" s="43">
        <v>9</v>
      </c>
      <c r="F10" s="35">
        <v>2100</v>
      </c>
    </row>
    <row r="11" spans="1:6" ht="12.75">
      <c r="A11" s="53"/>
      <c r="B11" s="43">
        <v>8</v>
      </c>
      <c r="C11" s="35">
        <v>2150</v>
      </c>
      <c r="D11" s="47"/>
      <c r="E11" s="43">
        <v>8</v>
      </c>
      <c r="F11" s="35">
        <v>1950</v>
      </c>
    </row>
    <row r="12" spans="1:6" ht="12.75">
      <c r="A12" s="53"/>
      <c r="B12" s="43">
        <v>7</v>
      </c>
      <c r="C12" s="35">
        <v>2050</v>
      </c>
      <c r="D12" s="47"/>
      <c r="E12" s="43">
        <v>7</v>
      </c>
      <c r="F12" s="35">
        <v>1850</v>
      </c>
    </row>
    <row r="13" spans="1:6" ht="12.75">
      <c r="A13" s="40"/>
      <c r="B13" s="43"/>
      <c r="C13" s="35"/>
      <c r="D13" s="47"/>
      <c r="E13" s="43"/>
      <c r="F13" s="35"/>
    </row>
    <row r="14" spans="1:6" ht="12.75">
      <c r="A14" s="53" t="s">
        <v>37</v>
      </c>
      <c r="B14" s="43">
        <v>6</v>
      </c>
      <c r="C14" s="35">
        <v>1950</v>
      </c>
      <c r="D14" s="47"/>
      <c r="E14" s="43">
        <v>6</v>
      </c>
      <c r="F14" s="35">
        <v>1750</v>
      </c>
    </row>
    <row r="15" spans="1:6" ht="12.75">
      <c r="A15" s="53"/>
      <c r="B15" s="43">
        <v>5</v>
      </c>
      <c r="C15" s="35">
        <v>1800</v>
      </c>
      <c r="D15" s="47"/>
      <c r="E15" s="43">
        <v>5</v>
      </c>
      <c r="F15" s="35">
        <v>1600</v>
      </c>
    </row>
    <row r="16" spans="1:6" ht="12.75">
      <c r="A16" s="53"/>
      <c r="B16" s="43">
        <v>4</v>
      </c>
      <c r="C16" s="35">
        <v>1700</v>
      </c>
      <c r="D16" s="47"/>
      <c r="E16" s="43">
        <v>4</v>
      </c>
      <c r="F16" s="35">
        <v>1500</v>
      </c>
    </row>
    <row r="17" spans="1:6" ht="12.75">
      <c r="A17" s="40"/>
      <c r="B17" s="43"/>
      <c r="C17" s="35"/>
      <c r="D17" s="47"/>
      <c r="E17" s="43"/>
      <c r="F17" s="35"/>
    </row>
    <row r="18" spans="1:6" ht="12.75">
      <c r="A18" s="53" t="s">
        <v>38</v>
      </c>
      <c r="B18" s="43">
        <v>3</v>
      </c>
      <c r="C18" s="35">
        <v>1600</v>
      </c>
      <c r="D18" s="47"/>
      <c r="E18" s="43">
        <v>3</v>
      </c>
      <c r="F18" s="35">
        <v>1400</v>
      </c>
    </row>
    <row r="19" spans="1:6" ht="12.75">
      <c r="A19" s="53"/>
      <c r="B19" s="43">
        <v>2</v>
      </c>
      <c r="C19" s="35">
        <v>1550</v>
      </c>
      <c r="D19" s="47"/>
      <c r="E19" s="43">
        <v>2</v>
      </c>
      <c r="F19" s="35">
        <v>1350</v>
      </c>
    </row>
    <row r="20" spans="1:6" ht="12.75">
      <c r="A20" s="53"/>
      <c r="B20" s="43">
        <v>1</v>
      </c>
      <c r="C20" s="35">
        <v>1450</v>
      </c>
      <c r="D20" s="47"/>
      <c r="E20" s="43">
        <v>1</v>
      </c>
      <c r="F20" s="35">
        <v>1250</v>
      </c>
    </row>
    <row r="21" spans="1:6" ht="12.75">
      <c r="A21" s="40"/>
      <c r="B21" s="43"/>
      <c r="C21" s="35"/>
      <c r="D21" s="47"/>
      <c r="E21" s="43"/>
      <c r="F21" s="35"/>
    </row>
    <row r="22" spans="1:6" ht="12.75">
      <c r="A22" s="40" t="s">
        <v>34</v>
      </c>
      <c r="B22" s="43">
        <v>0</v>
      </c>
      <c r="C22" s="36" t="s">
        <v>40</v>
      </c>
      <c r="D22" s="47"/>
      <c r="E22" s="43">
        <v>0</v>
      </c>
      <c r="F22" s="36" t="s">
        <v>42</v>
      </c>
    </row>
    <row r="23" spans="1:6" ht="13.5" thickBot="1">
      <c r="A23" s="41"/>
      <c r="B23" s="44"/>
      <c r="C23" s="37"/>
      <c r="D23" s="48"/>
      <c r="E23" s="44"/>
      <c r="F23" s="37"/>
    </row>
  </sheetData>
  <sheetProtection/>
  <mergeCells count="7">
    <mergeCell ref="A18:A20"/>
    <mergeCell ref="B1:C1"/>
    <mergeCell ref="E1:F1"/>
    <mergeCell ref="A2:A4"/>
    <mergeCell ref="A6:A8"/>
    <mergeCell ref="A10:A12"/>
    <mergeCell ref="A14:A16"/>
  </mergeCells>
  <printOptions/>
  <pageMargins left="0.7874015748031497" right="0.7874015748031497" top="1.19" bottom="0.43" header="0.5118110236220472" footer="0.2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arsyl</cp:lastModifiedBy>
  <cp:lastPrinted>2018-08-20T18:55:08Z</cp:lastPrinted>
  <dcterms:created xsi:type="dcterms:W3CDTF">2008-04-17T21:08:40Z</dcterms:created>
  <dcterms:modified xsi:type="dcterms:W3CDTF">2021-09-17T10:19:35Z</dcterms:modified>
  <cp:category/>
  <cp:version/>
  <cp:contentType/>
  <cp:contentStatus/>
</cp:coreProperties>
</file>